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55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Checklist'!$B$1:$H$58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1027"/>
</workbook>
</file>

<file path=xl/calcChain.xml><?xml version="1.0" encoding="utf-8"?>
<calcChain xmlns="http://schemas.openxmlformats.org/spreadsheetml/2006/main">
  <c r="J19" i="4" l="1"/>
  <c r="J38" i="4" l="1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8" i="4"/>
  <c r="J17" i="4"/>
  <c r="H7" i="4" l="1"/>
</calcChain>
</file>

<file path=xl/sharedStrings.xml><?xml version="1.0" encoding="utf-8"?>
<sst xmlns="http://schemas.openxmlformats.org/spreadsheetml/2006/main" count="61" uniqueCount="55">
  <si>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</si>
  <si>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</si>
  <si>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</si>
  <si>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</si>
  <si>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</si>
  <si>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</si>
  <si>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</si>
  <si>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</si>
  <si>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</si>
  <si>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</si>
  <si>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</si>
  <si>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</si>
  <si>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</si>
  <si>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</si>
  <si>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</si>
  <si>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</si>
  <si>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</si>
  <si>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</si>
  <si>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</si>
  <si>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</si>
  <si>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</si>
  <si>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</si>
  <si>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</si>
  <si>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</si>
  <si>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</si>
  <si>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</si>
  <si>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</si>
  <si>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</si>
  <si>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</si>
  <si>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</si>
  <si>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t>257 Diamond Grinding Portland Cement Concrete Pavement</t>
  </si>
  <si>
    <t>Equipment</t>
  </si>
  <si>
    <t>Equipment is capable of grinding and texturing in the longitudinal direction without causing spalls or damage?</t>
  </si>
  <si>
    <t>Equipment has a wheelbase of 12.0 feet &amp; the center of the grinding head is within 3.0 feet forward from the center of the back wheels?</t>
  </si>
  <si>
    <t>Profiler is an inertial-based non-contact profiler?</t>
  </si>
  <si>
    <t>257.02 / S1058</t>
  </si>
  <si>
    <t>Grinding residue is removed before it is blown by traffic or wind?</t>
  </si>
  <si>
    <t>Residue is not a nuisance to public or in gutters/drains?</t>
  </si>
  <si>
    <t>Contractor ran initial profile testing to aid in evaluating the grinding methods and equipment?</t>
  </si>
  <si>
    <t>Contractor runs daily profiles of each day's grinding the next working day?</t>
  </si>
  <si>
    <t>Pavement surface is true to grade and consists of a longitudinal corduroy-type texture?</t>
  </si>
  <si>
    <t>Peaks of the ridges are 1/16 inch higher than the grooves with 53 to 57 evenly spaced grooves per foot?</t>
  </si>
  <si>
    <t>The profiler wheel path is run parallel to the centerline of the pavement around 3 feet from lane edge?</t>
  </si>
  <si>
    <t>Ground surface localized surface deviations do not exceed 0.4 inches in 25 feet?</t>
  </si>
  <si>
    <t>Profile measurement starts and stops within 1.0 foot of existing pavement, pressure relief joint, or approach slab?</t>
  </si>
  <si>
    <t>Faulting at joints and cracks is eliminated &amp; riding characteristics are restored within 1/16 inch?</t>
  </si>
  <si>
    <t>257.03 / 257.04</t>
  </si>
  <si>
    <t>Required if No</t>
  </si>
  <si>
    <t>Grinding/Profiling</t>
  </si>
  <si>
    <r>
      <t xml:space="preserve">Transverse slope is uniform, no depressions or misalignment of slope &gt;1/4 inch in 12 feet? 
</t>
    </r>
    <r>
      <rPr>
        <i/>
        <sz val="10"/>
        <rFont val="Times New Roman"/>
        <family val="1"/>
      </rPr>
      <t>Document results.</t>
    </r>
  </si>
  <si>
    <r>
      <t xml:space="preserve">Ground surface does not exceed an IRI of 95 inches per mile?  
</t>
    </r>
    <r>
      <rPr>
        <i/>
        <sz val="10"/>
        <rFont val="Times New Roman"/>
        <family val="1"/>
      </rPr>
      <t>ProVAL is used to obtain profile and smoothness measurements?</t>
    </r>
  </si>
  <si>
    <r>
      <t xml:space="preserve">Ramps and transitions are milled from the mainline edge?  
</t>
    </r>
    <r>
      <rPr>
        <i/>
        <sz val="10"/>
        <rFont val="Times New Roman"/>
        <family val="1"/>
      </rPr>
      <t>Positive drainage &amp; acceptable ride established?</t>
    </r>
  </si>
  <si>
    <r>
      <t xml:space="preserve">Profiler and Operator are approved by the Department?  
</t>
    </r>
    <r>
      <rPr>
        <i/>
        <sz val="10"/>
        <rFont val="Times New Roman"/>
        <family val="1"/>
      </rPr>
      <t>The Engineer has copy of approval letter?</t>
    </r>
  </si>
  <si>
    <r>
      <t xml:space="preserve">Grinding equipment is self-propelled with a minimum 3 feet wide grinding head?
</t>
    </r>
    <r>
      <rPr>
        <i/>
        <sz val="10"/>
        <rFont val="Times New Roman"/>
        <family val="1"/>
      </rPr>
      <t>Document equipment Manufacturer and Model.</t>
    </r>
  </si>
  <si>
    <r>
      <t xml:space="preserve">No applicable Attribute for the Pay Item is listed.
</t>
    </r>
    <r>
      <rPr>
        <i/>
        <sz val="10"/>
        <rFont val="Times New Roman"/>
        <family val="1"/>
      </rPr>
      <t>Provide a comment describing what was inspected.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</si>
</sst>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58"/>
  <sheetViews>
    <sheetView showGridLines="0" tabSelected="1" view="pageLayout" zoomScaleNormal="93" workbookViewId="0">
      <selection activeCell="C1" sqref="B1:C1"/>
    </sheetView>
  </sheetViews>
  <sheetFormatPr defaultColWidth="8.7109375" defaultRowHeight="12.75" x14ac:dyDescent="0.2"/>
  <cols>
    <col min="1" max="1" width="1.5703125" style="15" customWidth="1"/>
    <col min="2" max="2" width="12.42578125" style="15" customWidth="1"/>
    <col min="3" max="3" width="37.5703125" style="15" customWidth="1"/>
    <col min="4" max="4" width="18" style="15" customWidth="1"/>
    <col min="5" max="5" width="20.7109375" style="15" customWidth="1"/>
    <col min="6" max="6" width="9.5703125" style="15" customWidth="1"/>
    <col min="7" max="7" width="40.7109375" style="15" customWidth="1"/>
    <col min="8" max="8" width="12.7109375" style="15" customWidth="1"/>
    <col min="9" max="16384" width="8.7109375" style="15"/>
  </cols>
  <sheetData>
    <row r="1" spans="2:27" ht="15.75" x14ac:dyDescent="0.25">
      <c r="B1" s="69"/>
      <c r="C1" s="70"/>
      <c r="D1" s="47"/>
      <c r="E1" s="47"/>
      <c r="F1" s="47"/>
      <c r="G1" s="47"/>
      <c r="H1" s="47"/>
    </row>
    <row r="2" spans="2:27" ht="15" x14ac:dyDescent="0.25">
      <c r="B2" s="46"/>
    </row>
    <row r="3" spans="2:27" ht="18.75" x14ac:dyDescent="0.3">
      <c r="B3" s="4" t="s">
        <v>4</v>
      </c>
      <c r="H3" s="16"/>
      <c r="AA3" s="15" t="s">
        <v>23</v>
      </c>
    </row>
    <row r="4" spans="2:27" ht="18.75" x14ac:dyDescent="0.3">
      <c r="B4" s="4" t="s">
        <v>5</v>
      </c>
      <c r="C4" s="4"/>
      <c r="D4" s="4"/>
      <c r="E4" s="4"/>
      <c r="F4" s="4"/>
      <c r="G4" s="4"/>
      <c r="H4" s="16"/>
      <c r="AA4" s="15" t="s">
        <v>24</v>
      </c>
    </row>
    <row r="5" spans="2:27" ht="18.75" x14ac:dyDescent="0.3">
      <c r="B5" s="49" t="s">
        <v>30</v>
      </c>
      <c r="C5" s="4"/>
      <c r="D5" s="4"/>
      <c r="E5" s="4"/>
      <c r="F5" s="4"/>
      <c r="G5" s="46"/>
      <c r="H5" s="16"/>
    </row>
    <row r="6" spans="2:27" ht="18.75" x14ac:dyDescent="0.3">
      <c r="B6" s="4"/>
      <c r="C6" s="4"/>
      <c r="D6" s="4"/>
      <c r="E6" s="4"/>
      <c r="F6" s="4"/>
      <c r="G6" s="4"/>
      <c r="H6" s="16"/>
    </row>
    <row r="7" spans="2:27" ht="18.75" x14ac:dyDescent="0.3">
      <c r="B7" s="5" t="s">
        <v>0</v>
      </c>
      <c r="C7" s="36"/>
      <c r="D7" s="1"/>
      <c r="E7" s="1"/>
      <c r="F7" s="1"/>
      <c r="G7" s="37" t="s">
        <v>12</v>
      </c>
      <c r="H7" s="38">
        <f>SUM(J17:J51)</f>
        <v>0</v>
      </c>
    </row>
    <row r="8" spans="2:27" s="33" customFormat="1" ht="15.75" x14ac:dyDescent="0.2">
      <c r="B8" s="28" t="s">
        <v>13</v>
      </c>
      <c r="C8" s="39"/>
      <c r="D8" s="28" t="s">
        <v>14</v>
      </c>
      <c r="E8" s="39"/>
      <c r="F8" s="28" t="s">
        <v>15</v>
      </c>
      <c r="G8" s="50"/>
      <c r="H8" s="51"/>
      <c r="AA8" s="15"/>
    </row>
    <row r="9" spans="2:27" s="33" customFormat="1" ht="15.75" x14ac:dyDescent="0.2">
      <c r="B9" s="28" t="s">
        <v>16</v>
      </c>
      <c r="C9" s="39"/>
      <c r="D9" s="28" t="s">
        <v>17</v>
      </c>
      <c r="E9" s="50"/>
      <c r="F9" s="58"/>
      <c r="G9" s="58"/>
      <c r="H9" s="51"/>
    </row>
    <row r="10" spans="2:27" s="33" customFormat="1" ht="15.75" x14ac:dyDescent="0.2">
      <c r="B10" s="28" t="s">
        <v>18</v>
      </c>
      <c r="C10" s="39"/>
      <c r="D10" s="59" t="s">
        <v>19</v>
      </c>
      <c r="E10" s="59"/>
      <c r="F10" s="60"/>
      <c r="G10" s="60"/>
      <c r="H10" s="61"/>
    </row>
    <row r="11" spans="2:27" s="33" customFormat="1" ht="15.75" x14ac:dyDescent="0.2">
      <c r="B11" s="28" t="s">
        <v>20</v>
      </c>
      <c r="C11" s="62"/>
      <c r="D11" s="62"/>
      <c r="E11" s="62"/>
      <c r="F11" s="62"/>
      <c r="G11" s="62"/>
      <c r="H11" s="62"/>
    </row>
    <row r="12" spans="2:27" s="33" customFormat="1" ht="15.75" x14ac:dyDescent="0.2">
      <c r="B12" s="28" t="s">
        <v>21</v>
      </c>
      <c r="C12" s="62"/>
      <c r="D12" s="62"/>
      <c r="E12" s="62"/>
      <c r="F12" s="62"/>
      <c r="G12" s="62"/>
      <c r="H12" s="62"/>
    </row>
    <row r="13" spans="2:27" s="33" customFormat="1" ht="15.75" x14ac:dyDescent="0.2">
      <c r="B13" s="6"/>
      <c r="C13" s="40"/>
      <c r="D13" s="26"/>
      <c r="E13" s="6"/>
      <c r="F13" s="6"/>
      <c r="G13" s="41"/>
      <c r="H13" s="42"/>
    </row>
    <row r="14" spans="2:27" s="33" customFormat="1" ht="18.75" x14ac:dyDescent="0.3">
      <c r="B14" s="7" t="s">
        <v>1</v>
      </c>
      <c r="C14" s="40"/>
      <c r="D14" s="26"/>
      <c r="E14" s="8"/>
      <c r="F14" s="41"/>
      <c r="G14" s="41"/>
      <c r="H14" s="42"/>
    </row>
    <row r="15" spans="2:27" s="34" customFormat="1" ht="31.5" x14ac:dyDescent="0.2">
      <c r="B15" s="43" t="s">
        <v>22</v>
      </c>
      <c r="C15" s="43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33"/>
    </row>
    <row r="16" spans="2:27" ht="15" customHeight="1" x14ac:dyDescent="0.2">
      <c r="B16" s="55" t="s">
        <v>28</v>
      </c>
      <c r="C16" s="56"/>
      <c r="D16" s="56"/>
      <c r="E16" s="56"/>
      <c r="F16" s="56"/>
      <c r="G16" s="56"/>
      <c r="H16" s="57"/>
      <c r="AA16" s="34"/>
    </row>
    <row r="17" spans="2:40" s="2" customFormat="1" ht="95.45" customHeight="1" x14ac:dyDescent="0.2">
      <c r="B17" s="45"/>
      <c r="C17" s="17" t="s">
        <v>29</v>
      </c>
      <c r="D17" s="18" t="s">
        <v>27</v>
      </c>
      <c r="E17" s="13"/>
      <c r="F17" s="13"/>
      <c r="G17" s="48" t="s">
        <v>26</v>
      </c>
      <c r="H17" s="45"/>
      <c r="J17" s="44">
        <f t="shared" ref="J17:J38" si="0">IF(H17="N",1,0)</f>
        <v>0</v>
      </c>
      <c r="AA17" s="15"/>
    </row>
    <row r="18" spans="2:40" s="20" customFormat="1" ht="58.5" customHeight="1" x14ac:dyDescent="0.2">
      <c r="B18" s="45"/>
      <c r="C18" s="17" t="s">
        <v>54</v>
      </c>
      <c r="D18" s="18" t="s">
        <v>27</v>
      </c>
      <c r="E18" s="13"/>
      <c r="F18" s="13"/>
      <c r="G18" s="48" t="s">
        <v>26</v>
      </c>
      <c r="H18" s="45"/>
      <c r="I18" s="24"/>
      <c r="J18" s="44">
        <f t="shared" si="0"/>
        <v>0</v>
      </c>
      <c r="K18" s="24"/>
      <c r="L18" s="2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2:40" ht="15" customHeight="1" x14ac:dyDescent="0.2">
      <c r="B19" s="55" t="s">
        <v>31</v>
      </c>
      <c r="C19" s="56"/>
      <c r="D19" s="56"/>
      <c r="E19" s="56"/>
      <c r="F19" s="56"/>
      <c r="G19" s="56"/>
      <c r="H19" s="57"/>
      <c r="J19" s="44">
        <f t="shared" si="0"/>
        <v>0</v>
      </c>
      <c r="AA19" s="34"/>
    </row>
    <row r="20" spans="2:40" s="2" customFormat="1" ht="50.1" customHeight="1" x14ac:dyDescent="0.2">
      <c r="B20" s="45"/>
      <c r="C20" s="17" t="s">
        <v>53</v>
      </c>
      <c r="D20" s="18">
        <v>257.02</v>
      </c>
      <c r="E20" s="9"/>
      <c r="F20" s="12"/>
      <c r="G20" s="12" t="s">
        <v>26</v>
      </c>
      <c r="H20" s="45"/>
      <c r="J20" s="44">
        <f t="shared" si="0"/>
        <v>0</v>
      </c>
    </row>
    <row r="21" spans="2:40" s="2" customFormat="1" ht="50.1" customHeight="1" x14ac:dyDescent="0.2">
      <c r="B21" s="45"/>
      <c r="C21" s="17" t="s">
        <v>32</v>
      </c>
      <c r="D21" s="18">
        <v>257.02</v>
      </c>
      <c r="E21" s="9"/>
      <c r="F21" s="12"/>
      <c r="G21" s="12"/>
      <c r="H21" s="45"/>
      <c r="J21" s="44">
        <f t="shared" si="0"/>
        <v>0</v>
      </c>
    </row>
    <row r="22" spans="2:40" s="2" customFormat="1" ht="50.1" customHeight="1" x14ac:dyDescent="0.2">
      <c r="B22" s="45"/>
      <c r="C22" s="17" t="s">
        <v>33</v>
      </c>
      <c r="D22" s="18">
        <v>257.02</v>
      </c>
      <c r="E22" s="9"/>
      <c r="F22" s="12"/>
      <c r="G22" s="12"/>
      <c r="H22" s="45"/>
      <c r="J22" s="44">
        <f t="shared" si="0"/>
        <v>0</v>
      </c>
    </row>
    <row r="23" spans="2:40" s="20" customFormat="1" ht="50.1" customHeight="1" x14ac:dyDescent="0.2">
      <c r="B23" s="45"/>
      <c r="C23" s="17" t="s">
        <v>34</v>
      </c>
      <c r="D23" s="18" t="s">
        <v>35</v>
      </c>
      <c r="E23" s="9"/>
      <c r="F23" s="12"/>
      <c r="G23" s="12"/>
      <c r="H23" s="45"/>
      <c r="I23" s="24"/>
      <c r="J23" s="44">
        <f t="shared" si="0"/>
        <v>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2:40" s="21" customFormat="1" ht="50.1" customHeight="1" x14ac:dyDescent="0.2">
      <c r="B24" s="45"/>
      <c r="C24" s="17" t="s">
        <v>52</v>
      </c>
      <c r="D24" s="10" t="s">
        <v>35</v>
      </c>
      <c r="E24" s="9"/>
      <c r="F24" s="12"/>
      <c r="G24" s="12"/>
      <c r="H24" s="45"/>
      <c r="I24" s="24"/>
      <c r="J24" s="44">
        <f t="shared" si="0"/>
        <v>0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2:40" s="2" customFormat="1" ht="15" customHeight="1" x14ac:dyDescent="0.2">
      <c r="B25" s="55" t="s">
        <v>48</v>
      </c>
      <c r="C25" s="56"/>
      <c r="D25" s="56"/>
      <c r="E25" s="56"/>
      <c r="F25" s="56"/>
      <c r="G25" s="56"/>
      <c r="H25" s="57"/>
      <c r="J25" s="44">
        <f t="shared" si="0"/>
        <v>0</v>
      </c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2:40" s="20" customFormat="1" ht="50.1" customHeight="1" x14ac:dyDescent="0.2">
      <c r="B26" s="45"/>
      <c r="C26" s="17" t="s">
        <v>36</v>
      </c>
      <c r="D26" s="11">
        <v>257.02</v>
      </c>
      <c r="E26" s="22"/>
      <c r="F26" s="29"/>
      <c r="G26" s="30"/>
      <c r="H26" s="45"/>
      <c r="I26" s="24"/>
      <c r="J26" s="44">
        <f t="shared" si="0"/>
        <v>0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2:40" s="2" customFormat="1" ht="50.1" customHeight="1" x14ac:dyDescent="0.2">
      <c r="B27" s="45"/>
      <c r="C27" s="17" t="s">
        <v>37</v>
      </c>
      <c r="D27" s="11">
        <v>257.02</v>
      </c>
      <c r="E27" s="22"/>
      <c r="F27" s="22"/>
      <c r="G27" s="30"/>
      <c r="H27" s="45"/>
      <c r="I27" s="24"/>
      <c r="J27" s="44">
        <f t="shared" si="0"/>
        <v>0</v>
      </c>
      <c r="K27" s="24"/>
      <c r="M27" s="24"/>
      <c r="N27" s="24"/>
      <c r="O27" s="24"/>
      <c r="P27" s="24"/>
      <c r="R27" s="24"/>
      <c r="S27" s="24"/>
      <c r="T27" s="24"/>
      <c r="U27" s="24"/>
      <c r="V27" s="24"/>
      <c r="W27" s="24"/>
    </row>
    <row r="28" spans="2:40" s="2" customFormat="1" ht="50.1" customHeight="1" x14ac:dyDescent="0.2">
      <c r="B28" s="45"/>
      <c r="C28" s="17" t="s">
        <v>51</v>
      </c>
      <c r="D28" s="11">
        <v>257.02999999999997</v>
      </c>
      <c r="E28" s="22"/>
      <c r="F28" s="22"/>
      <c r="G28" s="9"/>
      <c r="H28" s="45"/>
      <c r="J28" s="44">
        <f t="shared" si="0"/>
        <v>0</v>
      </c>
    </row>
    <row r="29" spans="2:40" s="2" customFormat="1" ht="50.1" customHeight="1" x14ac:dyDescent="0.2">
      <c r="B29" s="45"/>
      <c r="C29" s="17" t="s">
        <v>38</v>
      </c>
      <c r="D29" s="11">
        <v>257.02999999999997</v>
      </c>
      <c r="E29" s="22"/>
      <c r="F29" s="22"/>
      <c r="G29" s="30"/>
      <c r="H29" s="45"/>
      <c r="J29" s="44">
        <f t="shared" si="0"/>
        <v>0</v>
      </c>
    </row>
    <row r="30" spans="2:40" s="2" customFormat="1" ht="57.6" customHeight="1" x14ac:dyDescent="0.2">
      <c r="B30" s="45"/>
      <c r="C30" s="17" t="s">
        <v>39</v>
      </c>
      <c r="D30" s="11">
        <v>257.02999999999997</v>
      </c>
      <c r="E30" s="22"/>
      <c r="F30" s="22"/>
      <c r="G30" s="9"/>
      <c r="H30" s="45"/>
      <c r="J30" s="44">
        <f t="shared" si="0"/>
        <v>0</v>
      </c>
    </row>
    <row r="31" spans="2:40" s="2" customFormat="1" ht="50.1" customHeight="1" x14ac:dyDescent="0.2">
      <c r="B31" s="45"/>
      <c r="C31" s="17" t="s">
        <v>40</v>
      </c>
      <c r="D31" s="11">
        <v>257.04000000000002</v>
      </c>
      <c r="E31" s="22"/>
      <c r="F31" s="22"/>
      <c r="G31" s="9"/>
      <c r="H31" s="45"/>
      <c r="J31" s="44">
        <f t="shared" si="0"/>
        <v>0</v>
      </c>
    </row>
    <row r="32" spans="2:40" s="20" customFormat="1" ht="50.1" customHeight="1" x14ac:dyDescent="0.2">
      <c r="B32" s="45"/>
      <c r="C32" s="17" t="s">
        <v>41</v>
      </c>
      <c r="D32" s="11">
        <v>257.04000000000002</v>
      </c>
      <c r="E32" s="22"/>
      <c r="F32" s="22"/>
      <c r="G32" s="30"/>
      <c r="H32" s="45"/>
      <c r="I32" s="24"/>
      <c r="J32" s="44">
        <f t="shared" si="0"/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2:10" s="2" customFormat="1" ht="50.1" customHeight="1" x14ac:dyDescent="0.2">
      <c r="B33" s="45"/>
      <c r="C33" s="17" t="s">
        <v>42</v>
      </c>
      <c r="D33" s="19">
        <v>257.04000000000002</v>
      </c>
      <c r="E33" s="9"/>
      <c r="F33" s="9"/>
      <c r="G33" s="9"/>
      <c r="H33" s="45"/>
      <c r="J33" s="44">
        <f t="shared" si="0"/>
        <v>0</v>
      </c>
    </row>
    <row r="34" spans="2:10" s="2" customFormat="1" ht="50.1" customHeight="1" x14ac:dyDescent="0.2">
      <c r="B34" s="45"/>
      <c r="C34" s="17" t="s">
        <v>50</v>
      </c>
      <c r="D34" s="19">
        <v>257.04000000000002</v>
      </c>
      <c r="E34" s="9"/>
      <c r="F34" s="9"/>
      <c r="G34" s="9"/>
      <c r="H34" s="45"/>
      <c r="J34" s="44">
        <f t="shared" si="0"/>
        <v>0</v>
      </c>
    </row>
    <row r="35" spans="2:10" s="2" customFormat="1" ht="50.1" customHeight="1" x14ac:dyDescent="0.2">
      <c r="B35" s="45"/>
      <c r="C35" s="17" t="s">
        <v>43</v>
      </c>
      <c r="D35" s="19">
        <v>257.04000000000002</v>
      </c>
      <c r="E35" s="9"/>
      <c r="F35" s="9"/>
      <c r="G35" s="9"/>
      <c r="H35" s="45"/>
      <c r="J35" s="44">
        <f t="shared" si="0"/>
        <v>0</v>
      </c>
    </row>
    <row r="36" spans="2:10" s="2" customFormat="1" ht="50.1" customHeight="1" x14ac:dyDescent="0.2">
      <c r="B36" s="45"/>
      <c r="C36" s="17" t="s">
        <v>44</v>
      </c>
      <c r="D36" s="19">
        <v>257.04000000000002</v>
      </c>
      <c r="E36" s="9"/>
      <c r="F36" s="9"/>
      <c r="G36" s="9"/>
      <c r="H36" s="45"/>
      <c r="J36" s="44">
        <f t="shared" si="0"/>
        <v>0</v>
      </c>
    </row>
    <row r="37" spans="2:10" s="2" customFormat="1" ht="50.1" customHeight="1" x14ac:dyDescent="0.2">
      <c r="B37" s="45"/>
      <c r="C37" s="17" t="s">
        <v>45</v>
      </c>
      <c r="D37" s="19" t="s">
        <v>46</v>
      </c>
      <c r="E37" s="9"/>
      <c r="F37" s="9" t="s">
        <v>47</v>
      </c>
      <c r="G37" s="9"/>
      <c r="H37" s="45"/>
      <c r="J37" s="44">
        <f t="shared" si="0"/>
        <v>0</v>
      </c>
    </row>
    <row r="38" spans="2:10" s="2" customFormat="1" ht="50.1" customHeight="1" x14ac:dyDescent="0.2">
      <c r="B38" s="45"/>
      <c r="C38" s="17" t="s">
        <v>49</v>
      </c>
      <c r="D38" s="14">
        <v>257.04000000000002</v>
      </c>
      <c r="E38" s="9"/>
      <c r="F38" s="12" t="s">
        <v>47</v>
      </c>
      <c r="G38" s="12" t="s">
        <v>26</v>
      </c>
      <c r="H38" s="45"/>
      <c r="J38" s="44">
        <f t="shared" si="0"/>
        <v>0</v>
      </c>
    </row>
    <row r="39" spans="2:10" s="2" customFormat="1" ht="15.6" customHeight="1" x14ac:dyDescent="0.2">
      <c r="D39" s="23"/>
      <c r="G39" s="24"/>
      <c r="H39" s="25"/>
    </row>
    <row r="40" spans="2:10" s="2" customFormat="1" ht="18.75" x14ac:dyDescent="0.3">
      <c r="B40" s="7" t="s">
        <v>2</v>
      </c>
      <c r="C40" s="8"/>
      <c r="D40" s="26"/>
      <c r="E40" s="8"/>
      <c r="F40" s="33"/>
      <c r="G40" s="33"/>
      <c r="H40" s="35"/>
    </row>
    <row r="41" spans="2:10" s="2" customFormat="1" ht="14.25" x14ac:dyDescent="0.2">
      <c r="B41" s="52"/>
      <c r="C41" s="53"/>
      <c r="D41" s="53"/>
      <c r="E41" s="53"/>
      <c r="F41" s="53"/>
      <c r="G41" s="53"/>
      <c r="H41" s="54"/>
    </row>
    <row r="42" spans="2:10" s="2" customFormat="1" ht="14.25" x14ac:dyDescent="0.2">
      <c r="B42" s="52"/>
      <c r="C42" s="53"/>
      <c r="D42" s="53"/>
      <c r="E42" s="53"/>
      <c r="F42" s="53"/>
      <c r="G42" s="53"/>
      <c r="H42" s="54"/>
    </row>
    <row r="43" spans="2:10" s="2" customFormat="1" ht="14.25" x14ac:dyDescent="0.2">
      <c r="B43" s="52"/>
      <c r="C43" s="53"/>
      <c r="D43" s="53"/>
      <c r="E43" s="53"/>
      <c r="F43" s="53"/>
      <c r="G43" s="53"/>
      <c r="H43" s="54"/>
    </row>
    <row r="44" spans="2:10" s="2" customFormat="1" ht="14.25" x14ac:dyDescent="0.2">
      <c r="B44" s="52"/>
      <c r="C44" s="53"/>
      <c r="D44" s="53"/>
      <c r="E44" s="53"/>
      <c r="F44" s="53"/>
      <c r="G44" s="53"/>
      <c r="H44" s="54"/>
    </row>
    <row r="45" spans="2:10" s="2" customFormat="1" ht="14.25" x14ac:dyDescent="0.2">
      <c r="B45" s="52"/>
      <c r="C45" s="53"/>
      <c r="D45" s="53"/>
      <c r="E45" s="53"/>
      <c r="F45" s="53"/>
      <c r="G45" s="53"/>
      <c r="H45" s="54"/>
    </row>
    <row r="46" spans="2:10" s="2" customFormat="1" ht="14.25" x14ac:dyDescent="0.2">
      <c r="B46" s="52"/>
      <c r="C46" s="53"/>
      <c r="D46" s="53"/>
      <c r="E46" s="53"/>
      <c r="F46" s="53"/>
      <c r="G46" s="53"/>
      <c r="H46" s="54"/>
    </row>
    <row r="47" spans="2:10" s="2" customFormat="1" ht="14.25" x14ac:dyDescent="0.2">
      <c r="B47" s="52"/>
      <c r="C47" s="53"/>
      <c r="D47" s="53"/>
      <c r="E47" s="53"/>
      <c r="F47" s="53"/>
      <c r="G47" s="53"/>
      <c r="H47" s="54"/>
    </row>
    <row r="48" spans="2:10" s="2" customFormat="1" ht="14.25" x14ac:dyDescent="0.2">
      <c r="B48" s="52"/>
      <c r="C48" s="53"/>
      <c r="D48" s="53"/>
      <c r="E48" s="53"/>
      <c r="F48" s="53"/>
      <c r="G48" s="53"/>
      <c r="H48" s="54"/>
    </row>
    <row r="49" spans="2:8" s="2" customFormat="1" ht="14.1" customHeight="1" x14ac:dyDescent="0.2">
      <c r="B49" s="67" t="s">
        <v>10</v>
      </c>
      <c r="C49" s="67"/>
      <c r="D49" s="67"/>
      <c r="E49" s="67"/>
      <c r="F49" s="67"/>
      <c r="G49" s="67"/>
      <c r="H49" s="67"/>
    </row>
    <row r="50" spans="2:8" s="2" customFormat="1" ht="15" customHeight="1" x14ac:dyDescent="0.2">
      <c r="B50" s="68"/>
      <c r="C50" s="68"/>
      <c r="D50" s="68"/>
      <c r="E50" s="68"/>
      <c r="F50" s="68"/>
      <c r="G50" s="68"/>
      <c r="H50" s="68"/>
    </row>
    <row r="51" spans="2:8" s="2" customFormat="1" ht="15" customHeight="1" x14ac:dyDescent="0.2">
      <c r="B51" s="64" t="s">
        <v>25</v>
      </c>
      <c r="C51" s="65"/>
      <c r="D51" s="65"/>
      <c r="E51" s="65"/>
      <c r="F51" s="65"/>
      <c r="G51" s="65"/>
      <c r="H51" s="66"/>
    </row>
    <row r="52" spans="2:8" s="2" customFormat="1" ht="15.75" x14ac:dyDescent="0.2">
      <c r="B52" s="50"/>
      <c r="C52" s="58"/>
      <c r="D52" s="58"/>
      <c r="E52" s="58"/>
      <c r="F52" s="58"/>
      <c r="G52" s="58"/>
      <c r="H52" s="51"/>
    </row>
    <row r="53" spans="2:8" s="2" customFormat="1" ht="14.25" x14ac:dyDescent="0.2">
      <c r="B53" s="31"/>
      <c r="C53" s="32"/>
      <c r="D53" s="32"/>
      <c r="E53" s="32"/>
      <c r="F53" s="32"/>
      <c r="G53" s="32"/>
      <c r="H53" s="27"/>
    </row>
    <row r="54" spans="2:8" s="2" customFormat="1" ht="14.25" x14ac:dyDescent="0.2">
      <c r="B54" s="31"/>
      <c r="C54" s="32"/>
      <c r="D54" s="32"/>
      <c r="E54" s="32"/>
      <c r="F54" s="32"/>
      <c r="G54" s="32"/>
      <c r="H54" s="27"/>
    </row>
    <row r="55" spans="2:8" s="2" customFormat="1" ht="14.25" x14ac:dyDescent="0.2">
      <c r="B55" s="52"/>
      <c r="C55" s="53"/>
      <c r="D55" s="53"/>
      <c r="E55" s="53"/>
      <c r="F55" s="53"/>
      <c r="G55" s="53"/>
      <c r="H55" s="54"/>
    </row>
    <row r="56" spans="2:8" s="2" customFormat="1" ht="14.25" x14ac:dyDescent="0.2">
      <c r="B56" s="63"/>
      <c r="C56" s="63"/>
      <c r="D56" s="63"/>
      <c r="E56" s="63"/>
      <c r="F56" s="63"/>
      <c r="G56" s="63"/>
      <c r="H56" s="63"/>
    </row>
    <row r="57" spans="2:8" s="2" customFormat="1" ht="14.25" x14ac:dyDescent="0.2">
      <c r="B57" s="63"/>
      <c r="C57" s="63"/>
      <c r="D57" s="63"/>
      <c r="E57" s="63"/>
      <c r="F57" s="63"/>
      <c r="G57" s="63"/>
      <c r="H57" s="63"/>
    </row>
    <row r="58" spans="2:8" x14ac:dyDescent="0.2">
      <c r="B58" s="63"/>
      <c r="C58" s="63"/>
      <c r="D58" s="63"/>
      <c r="E58" s="63"/>
      <c r="F58" s="63"/>
      <c r="G58" s="63"/>
      <c r="H58" s="63"/>
    </row>
  </sheetData>
  <mergeCells count="24">
    <mergeCell ref="B57:H57"/>
    <mergeCell ref="B58:H58"/>
    <mergeCell ref="B51:H51"/>
    <mergeCell ref="B46:H46"/>
    <mergeCell ref="B47:H47"/>
    <mergeCell ref="B48:H48"/>
    <mergeCell ref="B52:H52"/>
    <mergeCell ref="B49:H50"/>
    <mergeCell ref="B56:H56"/>
    <mergeCell ref="G8:H8"/>
    <mergeCell ref="B55:H55"/>
    <mergeCell ref="B16:H16"/>
    <mergeCell ref="B25:H25"/>
    <mergeCell ref="B43:H43"/>
    <mergeCell ref="B42:H42"/>
    <mergeCell ref="B41:H41"/>
    <mergeCell ref="B45:H45"/>
    <mergeCell ref="B44:H44"/>
    <mergeCell ref="E9:H9"/>
    <mergeCell ref="D10:E10"/>
    <mergeCell ref="F10:H10"/>
    <mergeCell ref="C11:H11"/>
    <mergeCell ref="C12:H12"/>
    <mergeCell ref="B19:H19"/>
  </mergeCells>
  <dataValidations disablePrompts="1" count="2">
    <dataValidation type="list" allowBlank="1" showInputMessage="1" showErrorMessage="1" sqref="H26:H32 H33:H37 H38 H17:H18 H20:H24">
      <formula1>$AA$3:$AA$4</formula1>
    </dataValidation>
    <dataValidation type="list" allowBlank="1" showInputMessage="1" showErrorMessage="1" sqref="B26:B32 B33:B37 B38 B17:B18 B20:B24">
      <formula1>$AA$3:$AA$3</formula1>
    </dataValidation>
  </dataValidations>
  <printOptions horizontalCentered="1"/>
  <pageMargins left="0.25" right="0.25" top="0.75" bottom="0.75" header="0.3" footer="0.3"/>
  <pageSetup scale="24" fitToHeight="0" orientation="portrait" r:id="rId1"/>
  <headerFooter alignWithMargins="0">
    <oddHeader>&amp;C&amp;"-,Bold"&amp;24CA-Q-0257_20170120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839A2A-B14A-4ACB-8809-BE47D1BD8EDE}">
  <ds:schemaRefs>
    <ds:schemaRef ds:uri="http://purl.org/dc/elements/1.1/"/>
    <ds:schemaRef ds:uri="136fb3ed-1f9b-461a-ba3b-e1ffc7a297a5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8591958-1E00-41D9-A9BB-3DBE2B61E405}"/>
</file>

<file path=customXml/itemProps4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Tia Williams-Hayes</cp:lastModifiedBy>
  <cp:lastPrinted>2018-04-20T13:21:23Z</cp:lastPrinted>
  <dcterms:created xsi:type="dcterms:W3CDTF">2008-04-23T17:34:35Z</dcterms:created>
  <dcterms:modified xsi:type="dcterms:W3CDTF">2018-04-30T18:44:40Z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